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сетевая папка 2\ПРОГРАММЫ 2025-2027 ГОД\Изменения\ЖКХ\++++58000 Ремонт и содержание автомобильных дорог\14. август 2026\"/>
    </mc:Choice>
  </mc:AlternateContent>
  <xr:revisionPtr revIDLastSave="0" documentId="13_ncr:1_{388952CE-0AFF-4028-BC6A-45C8787058E4}" xr6:coauthVersionLast="45" xr6:coauthVersionMax="47" xr10:uidLastSave="{00000000-0000-0000-0000-000000000000}"/>
  <bookViews>
    <workbookView xWindow="-120" yWindow="-120" windowWidth="29040" windowHeight="15840" xr2:uid="{4DA5EF4A-F79C-4F36-9251-2447458962A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20" i="1"/>
  <c r="D8" i="1"/>
  <c r="D10" i="1" s="1"/>
  <c r="F10" i="1"/>
  <c r="F20" i="1" s="1"/>
  <c r="G10" i="1"/>
  <c r="G21" i="1" l="1"/>
  <c r="G19" i="1"/>
  <c r="D11" i="1" l="1"/>
  <c r="D15" i="1"/>
  <c r="G14" i="1" l="1"/>
  <c r="F22" i="1"/>
  <c r="E22" i="1"/>
  <c r="F18" i="1"/>
  <c r="E18" i="1"/>
  <c r="F14" i="1"/>
  <c r="E14" i="1"/>
  <c r="D17" i="1"/>
  <c r="D16" i="1"/>
  <c r="D13" i="1"/>
  <c r="D12" i="1"/>
  <c r="D5" i="1"/>
  <c r="D4" i="1"/>
  <c r="D3" i="1"/>
  <c r="D19" i="1" s="1"/>
  <c r="F6" i="1"/>
  <c r="E6" i="1"/>
  <c r="D20" i="1" l="1"/>
  <c r="D21" i="1"/>
  <c r="D18" i="1"/>
  <c r="G18" i="1"/>
  <c r="D14" i="1"/>
  <c r="D6" i="1"/>
  <c r="G6" i="1"/>
  <c r="G22" i="1" l="1"/>
  <c r="D22" i="1"/>
</calcChain>
</file>

<file path=xl/sharedStrings.xml><?xml version="1.0" encoding="utf-8"?>
<sst xmlns="http://schemas.openxmlformats.org/spreadsheetml/2006/main" count="14" uniqueCount="11">
  <si>
    <t>всего по МП</t>
  </si>
  <si>
    <t>всего по мероприят</t>
  </si>
  <si>
    <t>фб</t>
  </si>
  <si>
    <t>кб</t>
  </si>
  <si>
    <t>мб</t>
  </si>
  <si>
    <t>фб+кб+мб</t>
  </si>
  <si>
    <t>в ячейку не вносить изменения, выставлены формулы!!!!!!!!!!!!!!!!!!!!!!!!!</t>
  </si>
  <si>
    <t>ремонт, капит.ремонт,сттроительство</t>
  </si>
  <si>
    <t>ПСД строит.</t>
  </si>
  <si>
    <t>безопасн.движ</t>
  </si>
  <si>
    <t>ремонт ул.комсомольской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</si>
</sst>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/>
    <xf numFmtId="0" fontId="0" fillId="2" borderId="5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FEC7-A271-4998-A236-6FD3699A8F9E}">
  <sheetPr>
    <pageSetUpPr fitToPage="1"/>
  </sheetPr>
  <dimension ref="A2:I25"/>
  <sheetViews>
    <sheetView tabSelected="1" workbookViewId="0">
      <selection activeCell="A2" sqref="A2:L25"/>
    </sheetView>
  </sheetViews>
  <sheetFormatPr defaultRowHeight="15" x14ac:dyDescent="0.25"/>
  <cols>
    <col min="1" max="1" width="13.7109375" customWidth="1"/>
    <col min="3" max="3" width="10.85546875" customWidth="1"/>
    <col min="4" max="4" width="11.5703125" customWidth="1"/>
    <col min="7" max="7" width="11.28515625" customWidth="1"/>
  </cols>
  <sheetData>
    <row r="2" spans="1:7" x14ac:dyDescent="0.25">
      <c r="D2" s="6" t="s">
        <v>5</v>
      </c>
      <c r="E2" s="5" t="s">
        <v>2</v>
      </c>
      <c r="F2" s="5" t="s">
        <v>3</v>
      </c>
      <c r="G2" s="5" t="s">
        <v>4</v>
      </c>
    </row>
    <row r="3" spans="1:7" ht="16.5" thickBot="1" x14ac:dyDescent="0.3">
      <c r="A3" s="16" t="s">
        <v>7</v>
      </c>
      <c r="C3">
        <v>2025</v>
      </c>
      <c r="D3" s="7">
        <f>E3+F3+G3</f>
        <v>396486.40000000002</v>
      </c>
      <c r="E3" s="2">
        <v>0</v>
      </c>
      <c r="F3" s="2">
        <v>0</v>
      </c>
      <c r="G3" s="2">
        <v>396486.40000000002</v>
      </c>
    </row>
    <row r="4" spans="1:7" ht="16.5" thickBot="1" x14ac:dyDescent="0.3">
      <c r="A4" s="16"/>
      <c r="C4">
        <v>2026</v>
      </c>
      <c r="D4" s="7">
        <f t="shared" ref="D4:D5" si="0">E4+F4+G4</f>
        <v>131699.6</v>
      </c>
      <c r="E4" s="1">
        <v>0</v>
      </c>
      <c r="F4" s="1">
        <v>0</v>
      </c>
      <c r="G4" s="2">
        <v>131699.6</v>
      </c>
    </row>
    <row r="5" spans="1:7" ht="16.5" thickBot="1" x14ac:dyDescent="0.3">
      <c r="A5" s="16"/>
      <c r="C5">
        <v>2027</v>
      </c>
      <c r="D5" s="7">
        <f t="shared" si="0"/>
        <v>66701.100000000006</v>
      </c>
      <c r="E5" s="1">
        <v>0</v>
      </c>
      <c r="F5" s="1">
        <v>0</v>
      </c>
      <c r="G5" s="2">
        <v>66701.100000000006</v>
      </c>
    </row>
    <row r="6" spans="1:7" ht="16.5" thickBot="1" x14ac:dyDescent="0.3">
      <c r="B6" s="17" t="s">
        <v>1</v>
      </c>
      <c r="C6" s="21"/>
      <c r="D6" s="11">
        <f>SUM(D3:D5)</f>
        <v>594887.1</v>
      </c>
      <c r="E6" s="12">
        <f>E3+E4+E5</f>
        <v>0</v>
      </c>
      <c r="F6" s="12">
        <f>F3+F4+F5</f>
        <v>0</v>
      </c>
      <c r="G6" s="12">
        <f>SUM(G3:G5)</f>
        <v>594887.1</v>
      </c>
    </row>
    <row r="7" spans="1:7" ht="16.5" thickBot="1" x14ac:dyDescent="0.3">
      <c r="A7" s="16" t="s">
        <v>10</v>
      </c>
      <c r="B7" s="14"/>
      <c r="C7">
        <v>2025</v>
      </c>
      <c r="D7" s="7"/>
      <c r="E7" s="2">
        <v>0</v>
      </c>
      <c r="F7" s="2">
        <v>0</v>
      </c>
      <c r="G7" s="2">
        <v>0</v>
      </c>
    </row>
    <row r="8" spans="1:7" ht="16.5" thickBot="1" x14ac:dyDescent="0.3">
      <c r="A8" s="16"/>
      <c r="B8" s="14"/>
      <c r="C8">
        <v>2026</v>
      </c>
      <c r="D8" s="7">
        <f>E8+F8+G8</f>
        <v>86067</v>
      </c>
      <c r="E8" s="2">
        <v>0</v>
      </c>
      <c r="F8" s="15">
        <v>80042.2</v>
      </c>
      <c r="G8" s="15">
        <v>6024.8</v>
      </c>
    </row>
    <row r="9" spans="1:7" ht="16.5" thickBot="1" x14ac:dyDescent="0.3">
      <c r="A9" s="16"/>
      <c r="B9" s="14"/>
      <c r="C9">
        <v>2027</v>
      </c>
      <c r="D9" s="7"/>
      <c r="E9" s="2">
        <v>0</v>
      </c>
      <c r="F9" s="2">
        <v>0</v>
      </c>
      <c r="G9" s="2">
        <v>0</v>
      </c>
    </row>
    <row r="10" spans="1:7" ht="16.5" thickBot="1" x14ac:dyDescent="0.3">
      <c r="B10" s="17" t="s">
        <v>1</v>
      </c>
      <c r="C10" s="21"/>
      <c r="D10" s="11">
        <f>SUM(D7:D9)</f>
        <v>86067</v>
      </c>
      <c r="E10" s="11">
        <f>SUM(E7:E9)</f>
        <v>0</v>
      </c>
      <c r="F10" s="11">
        <f>SUM(F7:F9)</f>
        <v>80042.2</v>
      </c>
      <c r="G10" s="11">
        <f>SUM(G7:G9)</f>
        <v>6024.8</v>
      </c>
    </row>
    <row r="11" spans="1:7" ht="16.5" thickBot="1" x14ac:dyDescent="0.3">
      <c r="A11" s="17" t="s">
        <v>8</v>
      </c>
      <c r="C11">
        <v>2025</v>
      </c>
      <c r="D11" s="7">
        <f>E11+F11+G11</f>
        <v>0</v>
      </c>
      <c r="E11" s="1">
        <v>0</v>
      </c>
      <c r="F11" s="1">
        <v>0</v>
      </c>
      <c r="G11" s="2">
        <v>0</v>
      </c>
    </row>
    <row r="12" spans="1:7" ht="16.5" thickBot="1" x14ac:dyDescent="0.3">
      <c r="A12" s="17"/>
      <c r="C12">
        <v>2026</v>
      </c>
      <c r="D12" s="7">
        <f t="shared" ref="D12:D13" si="1">E12+F12+G12</f>
        <v>600</v>
      </c>
      <c r="E12" s="1">
        <v>0</v>
      </c>
      <c r="F12" s="1">
        <v>0</v>
      </c>
      <c r="G12" s="2">
        <v>600</v>
      </c>
    </row>
    <row r="13" spans="1:7" ht="16.5" thickBot="1" x14ac:dyDescent="0.3">
      <c r="A13" s="17"/>
      <c r="C13">
        <v>2027</v>
      </c>
      <c r="D13" s="7">
        <f t="shared" si="1"/>
        <v>5000</v>
      </c>
      <c r="E13" s="1">
        <v>0</v>
      </c>
      <c r="F13" s="1">
        <v>0</v>
      </c>
      <c r="G13" s="2">
        <v>5000</v>
      </c>
    </row>
    <row r="14" spans="1:7" ht="16.5" thickBot="1" x14ac:dyDescent="0.3">
      <c r="B14" s="17" t="s">
        <v>1</v>
      </c>
      <c r="C14" s="21"/>
      <c r="D14" s="11">
        <f>SUM(D11:D13)</f>
        <v>5600</v>
      </c>
      <c r="E14" s="13">
        <f>E11+E12+E13</f>
        <v>0</v>
      </c>
      <c r="F14" s="12">
        <f>F11+F12+F13</f>
        <v>0</v>
      </c>
      <c r="G14" s="12">
        <f>SUM(G11:G13)</f>
        <v>5600</v>
      </c>
    </row>
    <row r="15" spans="1:7" ht="16.5" thickBot="1" x14ac:dyDescent="0.3">
      <c r="A15" s="18" t="s">
        <v>9</v>
      </c>
      <c r="C15">
        <v>2025</v>
      </c>
      <c r="D15" s="7">
        <f>E15+F15+G15</f>
        <v>11000</v>
      </c>
      <c r="E15" s="1">
        <v>0</v>
      </c>
      <c r="F15" s="1">
        <v>0</v>
      </c>
      <c r="G15" s="2">
        <v>11000</v>
      </c>
    </row>
    <row r="16" spans="1:7" ht="16.5" thickBot="1" x14ac:dyDescent="0.3">
      <c r="A16" s="18"/>
      <c r="C16">
        <v>2026</v>
      </c>
      <c r="D16" s="7">
        <f t="shared" ref="D16:D17" si="2">E16+F16+G16</f>
        <v>11000</v>
      </c>
      <c r="E16" s="1">
        <v>0</v>
      </c>
      <c r="F16" s="1">
        <v>0</v>
      </c>
      <c r="G16" s="2">
        <v>11000</v>
      </c>
    </row>
    <row r="17" spans="1:9" ht="16.5" thickBot="1" x14ac:dyDescent="0.3">
      <c r="A17" s="18"/>
      <c r="C17">
        <v>2027</v>
      </c>
      <c r="D17" s="7">
        <f t="shared" si="2"/>
        <v>5000</v>
      </c>
      <c r="E17" s="1">
        <v>0</v>
      </c>
      <c r="F17" s="1">
        <v>0</v>
      </c>
      <c r="G17" s="2">
        <v>5000</v>
      </c>
    </row>
    <row r="18" spans="1:9" ht="16.5" thickBot="1" x14ac:dyDescent="0.3">
      <c r="A18" s="4"/>
      <c r="B18" s="17" t="s">
        <v>1</v>
      </c>
      <c r="C18" s="21"/>
      <c r="D18" s="11">
        <f>SUM(D15:D17)</f>
        <v>27000</v>
      </c>
      <c r="E18" s="13">
        <f>E15+E16+E17</f>
        <v>0</v>
      </c>
      <c r="F18" s="12">
        <f>F15+F16+F17</f>
        <v>0</v>
      </c>
      <c r="G18" s="12">
        <f>SUM(G15:G17)</f>
        <v>27000</v>
      </c>
    </row>
    <row r="19" spans="1:9" ht="16.5" thickBot="1" x14ac:dyDescent="0.3">
      <c r="C19">
        <v>2025</v>
      </c>
      <c r="D19" s="8">
        <f>D3+D11+D15</f>
        <v>407486.4</v>
      </c>
      <c r="E19" s="1">
        <v>0</v>
      </c>
      <c r="F19" s="1">
        <v>0</v>
      </c>
      <c r="G19" s="3">
        <f>G3+G11+G15</f>
        <v>407486.4</v>
      </c>
    </row>
    <row r="20" spans="1:9" ht="16.5" thickBot="1" x14ac:dyDescent="0.3">
      <c r="C20">
        <v>2026</v>
      </c>
      <c r="D20" s="8">
        <f>D4+D12+D16+D8</f>
        <v>229366.6</v>
      </c>
      <c r="E20" s="1">
        <v>0</v>
      </c>
      <c r="F20" s="1">
        <f>F10</f>
        <v>80042.2</v>
      </c>
      <c r="G20" s="3">
        <f>G4+G12+G16+G8</f>
        <v>149324.4</v>
      </c>
    </row>
    <row r="21" spans="1:9" ht="16.5" thickBot="1" x14ac:dyDescent="0.3">
      <c r="C21">
        <v>2027</v>
      </c>
      <c r="D21" s="8">
        <f>D5+D13+D17</f>
        <v>76701.100000000006</v>
      </c>
      <c r="E21" s="1">
        <v>0</v>
      </c>
      <c r="F21" s="1">
        <v>0</v>
      </c>
      <c r="G21" s="3">
        <f>G5+G13+G17</f>
        <v>76701.100000000006</v>
      </c>
    </row>
    <row r="22" spans="1:9" ht="16.5" thickBot="1" x14ac:dyDescent="0.3">
      <c r="B22" s="19" t="s">
        <v>0</v>
      </c>
      <c r="C22" s="20"/>
      <c r="D22" s="11">
        <f>D19+D20+D21</f>
        <v>713554.1</v>
      </c>
      <c r="E22" s="13">
        <f>E19+E20+E21</f>
        <v>0</v>
      </c>
      <c r="F22" s="12">
        <f>F19+F20+F21</f>
        <v>80042.2</v>
      </c>
      <c r="G22" s="12">
        <f>G19+G20+G21</f>
        <v>633511.9</v>
      </c>
    </row>
    <row r="25" spans="1:9" ht="21" x14ac:dyDescent="0.35">
      <c r="B25" s="9"/>
      <c r="C25" s="10" t="s">
        <v>6</v>
      </c>
      <c r="D25" s="10"/>
      <c r="E25" s="10"/>
      <c r="F25" s="10"/>
      <c r="G25" s="10"/>
      <c r="H25" s="10"/>
      <c r="I25" s="10"/>
    </row>
  </sheetData>
  <mergeCells count="9">
    <mergeCell ref="A3:A5"/>
    <mergeCell ref="A11:A13"/>
    <mergeCell ref="A15:A17"/>
    <mergeCell ref="B22:C22"/>
    <mergeCell ref="B6:C6"/>
    <mergeCell ref="B14:C14"/>
    <mergeCell ref="B18:C18"/>
    <mergeCell ref="A7:A9"/>
    <mergeCell ref="B10:C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Куксина</dc:creator>
  <cp:lastModifiedBy>Людмила Куксина</cp:lastModifiedBy>
  <cp:lastPrinted>2026-08-12T06:33:57Z</cp:lastPrinted>
  <dcterms:created xsi:type="dcterms:W3CDTF">2024-11-07T06:31:36Z</dcterms:created>
  <dcterms:modified xsi:type="dcterms:W3CDTF">2026-08-12T06:56:26Z</dcterms:modified>
</cp:coreProperties>
</file>